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PAJ12\Desktop\CUENTA PUBLICA ANUAL 2024\1.- CUENTA PUBLICA 2024\4.- ENERO A DICIEMBRE 2024\"/>
    </mc:Choice>
  </mc:AlternateContent>
  <xr:revisionPtr revIDLastSave="0" documentId="13_ncr:1_{CCF27CF5-0467-4EE9-A2F0-09CAC98BC47B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08" yWindow="-108" windowWidth="19416" windowHeight="10296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C46" i="1"/>
  <c r="C44" i="1"/>
  <c r="C45" i="1"/>
  <c r="C64" i="1"/>
  <c r="C56" i="1" l="1"/>
  <c r="C55" i="1" s="1"/>
  <c r="D56" i="1"/>
  <c r="D55" i="1" s="1"/>
  <c r="D51" i="1"/>
  <c r="C51" i="1"/>
  <c r="C50" i="1" s="1"/>
  <c r="D50" i="1" l="1"/>
  <c r="D43" i="1"/>
  <c r="C43" i="1"/>
  <c r="D39" i="1"/>
  <c r="C39" i="1"/>
  <c r="D19" i="1"/>
  <c r="C19" i="1"/>
  <c r="D8" i="1"/>
  <c r="C8" i="1"/>
  <c r="D47" i="1" l="1"/>
  <c r="C36" i="1"/>
  <c r="C47" i="1"/>
  <c r="D36" i="1"/>
  <c r="D60" i="1"/>
  <c r="C60" i="1"/>
  <c r="C62" i="1" l="1"/>
  <c r="D62" i="1"/>
</calcChain>
</file>

<file path=xl/sharedStrings.xml><?xml version="1.0" encoding="utf-8"?>
<sst xmlns="http://schemas.openxmlformats.org/spreadsheetml/2006/main" count="64" uniqueCount="56">
  <si>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</si>
  <si>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</si>
  <si>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</si>
  <si>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</si>
  <si>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</si>
  <si>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</si>
  <si>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</si>
  <si>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</si>
  <si>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</si>
  <si>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</si>
  <si>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</si>
  <si>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</si>
  <si>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</si>
  <si>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</si>
  <si>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</si>
  <si>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</si>
  <si>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</si>
  <si>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</si>
  <si>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</si>
  <si>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</si>
  <si>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</si>
  <si>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</si>
  <si>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</si>
  <si>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</si>
  <si>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</si>
  <si>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</si>
  <si>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</si>
  <si>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</si>
  <si>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</si>
  <si>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</si>
  <si>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</si>
  <si>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</si>
  <si>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</si>
  <si>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</si>
  <si>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</si>
  <si>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</si>
  <si>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</si>
  <si>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</si>
  <si>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</si>
  <si>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</si>
  <si>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</si>
  <si>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</si>
  <si>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</si>
  <si>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</si>
  <si>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</si>
  <si>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</si>
  <si>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</si>
  <si>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</si>
  <si>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</si>
  <si>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Elaboro:</t>
  </si>
  <si>
    <t>FONDO AUXILIAR PARA LA ADMINISTRACIÓN DE JUSTICIA</t>
  </si>
  <si>
    <t>Directora del Fondo Auxiliar para la Administración de Justicia</t>
  </si>
  <si>
    <t>L.C.P. Georgina Sanchez Oceguera</t>
  </si>
  <si>
    <t>2023</t>
  </si>
  <si>
    <t>2024</t>
  </si>
  <si>
    <t>Del 01 de enero al 31 de diciembre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</si>
</sst>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Protection="1">
      <protection locked="0"/>
    </xf>
    <xf numFmtId="4" fontId="2" fillId="0" borderId="0" xfId="0" applyNumberFormat="1" applyFont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topLeftCell="A31" zoomScale="92" zoomScaleNormal="92" workbookViewId="0">
      <selection activeCell="C47" sqref="C47"/>
    </sheetView>
  </sheetViews>
  <sheetFormatPr baseColWidth="10" defaultColWidth="11.44140625" defaultRowHeight="12" x14ac:dyDescent="0.25"/>
  <cols>
    <col min="1" max="1" width="2.6640625" style="2" customWidth="1"/>
    <col min="2" max="2" width="66.33203125" style="2" customWidth="1"/>
    <col min="3" max="4" width="27.5546875" style="2" customWidth="1"/>
    <col min="5" max="5" width="11.44140625" style="2"/>
    <col min="6" max="6" width="12.88671875" style="2" bestFit="1" customWidth="1"/>
    <col min="7" max="16384" width="11.44140625" style="2"/>
  </cols>
  <sheetData>
    <row r="1" spans="1:9" ht="12.6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50" t="s">
        <v>50</v>
      </c>
      <c r="C2" s="51"/>
      <c r="D2" s="52"/>
      <c r="E2" s="1"/>
      <c r="F2" s="1"/>
      <c r="G2" s="1"/>
      <c r="H2" s="1"/>
      <c r="I2" s="1"/>
    </row>
    <row r="3" spans="1:9" x14ac:dyDescent="0.25">
      <c r="A3" s="1"/>
      <c r="B3" s="53" t="s">
        <v>0</v>
      </c>
      <c r="C3" s="54"/>
      <c r="D3" s="55"/>
      <c r="E3" s="1"/>
      <c r="F3" s="1"/>
      <c r="G3" s="1"/>
      <c r="H3" s="1"/>
      <c r="I3" s="1"/>
    </row>
    <row r="4" spans="1:9" ht="12.6" thickBot="1" x14ac:dyDescent="0.3">
      <c r="A4" s="1"/>
      <c r="B4" s="56" t="s">
        <v>55</v>
      </c>
      <c r="C4" s="57"/>
      <c r="D4" s="58"/>
      <c r="E4" s="1"/>
      <c r="F4" s="1"/>
      <c r="G4" s="1"/>
      <c r="H4" s="1"/>
      <c r="I4" s="1"/>
    </row>
    <row r="5" spans="1:9" ht="12.6" thickBot="1" x14ac:dyDescent="0.3">
      <c r="A5" s="1"/>
      <c r="B5" s="35"/>
      <c r="C5" s="36" t="s">
        <v>54</v>
      </c>
      <c r="D5" s="37" t="s">
        <v>53</v>
      </c>
      <c r="E5" s="1"/>
      <c r="F5" s="1"/>
      <c r="G5" s="1"/>
      <c r="H5" s="1"/>
      <c r="I5" s="1"/>
    </row>
    <row r="6" spans="1:9" x14ac:dyDescent="0.25">
      <c r="A6" s="1"/>
      <c r="B6" s="44"/>
      <c r="C6" s="45"/>
      <c r="D6" s="46"/>
      <c r="E6" s="1"/>
      <c r="F6" s="1"/>
      <c r="G6" s="1"/>
      <c r="H6" s="1"/>
      <c r="I6" s="1"/>
    </row>
    <row r="7" spans="1:9" x14ac:dyDescent="0.25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5">
      <c r="A8" s="1"/>
      <c r="B8" s="18" t="s">
        <v>2</v>
      </c>
      <c r="C8" s="3">
        <f>SUM(C9:C18)</f>
        <v>178599522.93000001</v>
      </c>
      <c r="D8" s="19">
        <f>SUM(D9:D18)</f>
        <v>122613327.75</v>
      </c>
      <c r="E8" s="1"/>
      <c r="F8" s="1"/>
      <c r="G8" s="1"/>
      <c r="H8" s="1"/>
      <c r="I8" s="1"/>
    </row>
    <row r="9" spans="1:9" x14ac:dyDescent="0.25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5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5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5">
      <c r="A12" s="1"/>
      <c r="B12" s="20" t="s">
        <v>6</v>
      </c>
      <c r="C12" s="9">
        <v>5333404.1900000004</v>
      </c>
      <c r="D12" s="21">
        <v>5231213.5</v>
      </c>
      <c r="E12" s="1"/>
      <c r="F12" s="1"/>
      <c r="G12" s="1"/>
      <c r="H12" s="1"/>
      <c r="I12" s="1"/>
    </row>
    <row r="13" spans="1:9" x14ac:dyDescent="0.25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5">
      <c r="A14" s="1"/>
      <c r="B14" s="20" t="s">
        <v>8</v>
      </c>
      <c r="C14" s="9">
        <v>2855235.73</v>
      </c>
      <c r="D14" s="21">
        <v>47839407.909999996</v>
      </c>
      <c r="E14" s="1"/>
      <c r="F14" s="1"/>
      <c r="G14" s="1"/>
      <c r="H14" s="1"/>
      <c r="I14" s="1"/>
    </row>
    <row r="15" spans="1:9" x14ac:dyDescent="0.25">
      <c r="A15" s="1"/>
      <c r="B15" s="20" t="s">
        <v>9</v>
      </c>
      <c r="C15" s="9">
        <v>0</v>
      </c>
      <c r="D15" s="21">
        <v>0</v>
      </c>
      <c r="E15" s="1"/>
      <c r="F15" s="1"/>
      <c r="G15" s="1"/>
      <c r="H15" s="1"/>
      <c r="I15" s="1"/>
    </row>
    <row r="16" spans="1:9" ht="22.8" x14ac:dyDescent="0.25">
      <c r="A16" s="1"/>
      <c r="B16" s="20" t="s">
        <v>10</v>
      </c>
      <c r="C16" s="9">
        <v>41075512.390000001</v>
      </c>
      <c r="D16" s="21">
        <v>0</v>
      </c>
      <c r="E16" s="1"/>
      <c r="F16" s="1"/>
      <c r="G16" s="1"/>
      <c r="H16" s="1"/>
      <c r="I16" s="1"/>
    </row>
    <row r="17" spans="1:9" ht="22.8" x14ac:dyDescent="0.25">
      <c r="A17" s="1"/>
      <c r="B17" s="20" t="s">
        <v>11</v>
      </c>
      <c r="C17" s="9">
        <v>59100587</v>
      </c>
      <c r="D17" s="21">
        <v>0</v>
      </c>
      <c r="E17" s="1"/>
      <c r="F17" s="1"/>
      <c r="G17" s="1"/>
      <c r="H17" s="1"/>
      <c r="I17" s="1"/>
    </row>
    <row r="18" spans="1:9" x14ac:dyDescent="0.25">
      <c r="A18" s="1"/>
      <c r="B18" s="20" t="s">
        <v>12</v>
      </c>
      <c r="C18" s="9">
        <v>70234783.620000005</v>
      </c>
      <c r="D18" s="21">
        <v>69542706.340000004</v>
      </c>
      <c r="E18" s="1"/>
      <c r="F18" s="1"/>
      <c r="G18" s="1"/>
      <c r="H18" s="1"/>
      <c r="I18" s="1"/>
    </row>
    <row r="19" spans="1:9" ht="19.5" customHeight="1" x14ac:dyDescent="0.25">
      <c r="A19" s="1"/>
      <c r="B19" s="18" t="s">
        <v>13</v>
      </c>
      <c r="C19" s="3">
        <f>SUM(C20:C35)</f>
        <v>8458917.6999999993</v>
      </c>
      <c r="D19" s="19">
        <f>SUM(D20:D35)</f>
        <v>7810513.5999999996</v>
      </c>
      <c r="E19" s="1"/>
      <c r="F19" s="1"/>
      <c r="G19" s="1"/>
      <c r="H19" s="1"/>
      <c r="I19" s="1"/>
    </row>
    <row r="20" spans="1:9" x14ac:dyDescent="0.25">
      <c r="A20" s="1"/>
      <c r="B20" s="20" t="s">
        <v>14</v>
      </c>
      <c r="C20" s="9">
        <v>5531750</v>
      </c>
      <c r="D20" s="21">
        <v>6215000</v>
      </c>
      <c r="E20" s="1"/>
      <c r="F20" s="1"/>
      <c r="G20" s="1"/>
      <c r="H20" s="1"/>
      <c r="I20" s="1"/>
    </row>
    <row r="21" spans="1:9" x14ac:dyDescent="0.25">
      <c r="A21" s="1"/>
      <c r="B21" s="20" t="s">
        <v>15</v>
      </c>
      <c r="C21" s="9">
        <v>290537.08</v>
      </c>
      <c r="D21" s="21">
        <v>0</v>
      </c>
      <c r="E21" s="1"/>
      <c r="F21" s="1"/>
      <c r="G21" s="1"/>
      <c r="H21" s="1"/>
      <c r="I21" s="1"/>
    </row>
    <row r="22" spans="1:9" x14ac:dyDescent="0.25">
      <c r="A22" s="1"/>
      <c r="B22" s="20" t="s">
        <v>16</v>
      </c>
      <c r="C22" s="9">
        <v>1711430.62</v>
      </c>
      <c r="D22" s="21">
        <v>1595513.6</v>
      </c>
      <c r="E22" s="1"/>
      <c r="F22" s="4"/>
      <c r="G22" s="1"/>
      <c r="H22" s="1"/>
      <c r="I22" s="1"/>
    </row>
    <row r="23" spans="1:9" x14ac:dyDescent="0.25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5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5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5">
      <c r="A26" s="1"/>
      <c r="B26" s="20" t="s">
        <v>20</v>
      </c>
      <c r="C26" s="9">
        <v>925200</v>
      </c>
      <c r="D26" s="21">
        <v>0</v>
      </c>
      <c r="E26" s="1"/>
      <c r="F26" s="1"/>
      <c r="G26" s="1"/>
      <c r="H26" s="1"/>
      <c r="I26" s="1"/>
    </row>
    <row r="27" spans="1:9" x14ac:dyDescent="0.25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5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5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5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5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5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5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5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5">
      <c r="A35" s="1"/>
      <c r="B35" s="20" t="s">
        <v>28</v>
      </c>
      <c r="C35" s="9">
        <v>0</v>
      </c>
      <c r="D35" s="21">
        <v>0</v>
      </c>
      <c r="E35" s="1"/>
      <c r="F35" s="1"/>
      <c r="G35" s="1"/>
      <c r="H35" s="1"/>
      <c r="I35" s="1"/>
    </row>
    <row r="36" spans="1:9" x14ac:dyDescent="0.25">
      <c r="A36" s="1"/>
      <c r="B36" s="22" t="s">
        <v>29</v>
      </c>
      <c r="C36" s="5">
        <f>C8-C19</f>
        <v>170140605.23000002</v>
      </c>
      <c r="D36" s="23">
        <f>SUM(D8-D19)</f>
        <v>114802814.15000001</v>
      </c>
      <c r="E36" s="1"/>
      <c r="F36" s="1"/>
      <c r="G36" s="1"/>
      <c r="H36" s="1"/>
      <c r="I36" s="1"/>
    </row>
    <row r="37" spans="1:9" x14ac:dyDescent="0.25">
      <c r="A37" s="1"/>
      <c r="B37" s="44"/>
      <c r="C37" s="45"/>
      <c r="D37" s="46"/>
      <c r="E37" s="1"/>
      <c r="F37" s="1"/>
      <c r="G37" s="1"/>
      <c r="H37" s="1"/>
      <c r="I37" s="1"/>
    </row>
    <row r="38" spans="1:9" x14ac:dyDescent="0.25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5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5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5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5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5">
      <c r="A43" s="1"/>
      <c r="B43" s="18" t="s">
        <v>13</v>
      </c>
      <c r="C43" s="6">
        <f>SUM(C44:C46)</f>
        <v>38961413.18</v>
      </c>
      <c r="D43" s="24">
        <f>SUM(D44:D46)</f>
        <v>27013551.539999999</v>
      </c>
      <c r="E43" s="1"/>
      <c r="F43" s="1"/>
      <c r="G43" s="1"/>
      <c r="H43" s="1"/>
      <c r="I43" s="1"/>
    </row>
    <row r="44" spans="1:9" x14ac:dyDescent="0.25">
      <c r="A44" s="1"/>
      <c r="B44" s="25" t="s">
        <v>30</v>
      </c>
      <c r="C44" s="10">
        <f>18676987.94-1935143.96</f>
        <v>16741843.98</v>
      </c>
      <c r="D44" s="26">
        <v>0</v>
      </c>
      <c r="E44" s="1"/>
      <c r="F44" s="1"/>
      <c r="G44" s="1"/>
      <c r="H44" s="1"/>
      <c r="I44" s="1"/>
    </row>
    <row r="45" spans="1:9" x14ac:dyDescent="0.25">
      <c r="A45" s="1"/>
      <c r="B45" s="25" t="s">
        <v>32</v>
      </c>
      <c r="C45" s="10">
        <f>6706135.4+143550</f>
        <v>6849685.4000000004</v>
      </c>
      <c r="D45" s="26">
        <v>27013551.539999999</v>
      </c>
      <c r="E45" s="1"/>
      <c r="F45" s="1"/>
      <c r="G45" s="1"/>
      <c r="H45" s="1"/>
      <c r="I45" s="1"/>
    </row>
    <row r="46" spans="1:9" x14ac:dyDescent="0.25">
      <c r="A46" s="1"/>
      <c r="B46" s="25" t="s">
        <v>34</v>
      </c>
      <c r="C46" s="10">
        <f>16430205.37-1060321.57</f>
        <v>15369883.799999999</v>
      </c>
      <c r="D46" s="26">
        <v>0</v>
      </c>
      <c r="E46" s="1"/>
      <c r="F46" s="1"/>
      <c r="G46" s="1"/>
      <c r="H46" s="1"/>
      <c r="I46" s="1"/>
    </row>
    <row r="47" spans="1:9" x14ac:dyDescent="0.25">
      <c r="A47" s="1"/>
      <c r="B47" s="22" t="s">
        <v>35</v>
      </c>
      <c r="C47" s="6">
        <f>C39-C43</f>
        <v>-38961413.18</v>
      </c>
      <c r="D47" s="24">
        <f>D39-D43</f>
        <v>-27013551.539999999</v>
      </c>
      <c r="E47" s="1"/>
      <c r="F47" s="1"/>
      <c r="G47" s="1"/>
      <c r="H47" s="1"/>
      <c r="I47" s="1"/>
    </row>
    <row r="48" spans="1:9" x14ac:dyDescent="0.25">
      <c r="A48" s="1"/>
      <c r="B48" s="44"/>
      <c r="C48" s="45"/>
      <c r="D48" s="46"/>
      <c r="E48" s="1"/>
      <c r="F48" s="1"/>
      <c r="G48" s="1"/>
      <c r="H48" s="1"/>
      <c r="I48" s="1"/>
    </row>
    <row r="49" spans="1:9" x14ac:dyDescent="0.25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5">
      <c r="A50" s="1"/>
      <c r="B50" s="18" t="s">
        <v>2</v>
      </c>
      <c r="C50" s="8">
        <f>SUM(C51+C54)</f>
        <v>71671042.980000004</v>
      </c>
      <c r="D50" s="27">
        <f>SUM(D51+D54)</f>
        <v>43834844.409999996</v>
      </c>
      <c r="E50" s="1"/>
      <c r="F50" s="1"/>
      <c r="G50" s="1"/>
      <c r="H50" s="1"/>
      <c r="I50" s="1"/>
    </row>
    <row r="51" spans="1:9" x14ac:dyDescent="0.25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5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5">
      <c r="A53" s="1"/>
      <c r="B53" s="29" t="s">
        <v>39</v>
      </c>
      <c r="C53" s="9"/>
      <c r="D53" s="21">
        <v>0</v>
      </c>
      <c r="E53" s="1"/>
      <c r="F53" s="1"/>
      <c r="G53" s="1"/>
      <c r="H53" s="1"/>
      <c r="I53" s="1"/>
    </row>
    <row r="54" spans="1:9" x14ac:dyDescent="0.25">
      <c r="A54" s="1"/>
      <c r="B54" s="25" t="s">
        <v>40</v>
      </c>
      <c r="C54" s="9">
        <v>71671042.980000004</v>
      </c>
      <c r="D54" s="21">
        <v>43834844.409999996</v>
      </c>
      <c r="E54" s="1"/>
      <c r="F54" s="1"/>
      <c r="G54" s="1"/>
      <c r="H54" s="1"/>
      <c r="I54" s="1"/>
    </row>
    <row r="55" spans="1:9" x14ac:dyDescent="0.25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5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5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5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5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5">
      <c r="A60" s="1"/>
      <c r="B60" s="22" t="s">
        <v>43</v>
      </c>
      <c r="C60" s="8">
        <f>C50-C55</f>
        <v>71671042.980000004</v>
      </c>
      <c r="D60" s="27">
        <f>D50-D55</f>
        <v>43834844.409999996</v>
      </c>
      <c r="E60" s="1"/>
      <c r="F60" s="1"/>
      <c r="G60" s="1"/>
      <c r="H60" s="1"/>
      <c r="I60" s="1"/>
    </row>
    <row r="61" spans="1:9" x14ac:dyDescent="0.25">
      <c r="A61" s="1"/>
      <c r="B61" s="44"/>
      <c r="C61" s="45"/>
      <c r="D61" s="46"/>
      <c r="E61" s="1"/>
      <c r="F61" s="1"/>
      <c r="G61" s="1"/>
      <c r="H61" s="1"/>
      <c r="I61" s="1"/>
    </row>
    <row r="62" spans="1:9" ht="12" customHeight="1" x14ac:dyDescent="0.25">
      <c r="A62" s="1"/>
      <c r="B62" s="22" t="s">
        <v>48</v>
      </c>
      <c r="C62" s="5">
        <f>SUM(C60,C47,C36)</f>
        <v>202850235.03000003</v>
      </c>
      <c r="D62" s="32">
        <f>SUM(D60,D47,D36)</f>
        <v>131624107.02000001</v>
      </c>
      <c r="E62" s="1"/>
      <c r="F62" s="1"/>
      <c r="G62" s="1"/>
      <c r="H62" s="1"/>
      <c r="I62" s="1"/>
    </row>
    <row r="63" spans="1:9" x14ac:dyDescent="0.25">
      <c r="A63" s="1"/>
      <c r="B63" s="44"/>
      <c r="C63" s="45"/>
      <c r="D63" s="46"/>
      <c r="E63" s="1"/>
      <c r="F63" s="1"/>
      <c r="G63" s="1"/>
      <c r="H63" s="1"/>
      <c r="I63" s="1"/>
    </row>
    <row r="64" spans="1:9" x14ac:dyDescent="0.25">
      <c r="A64" s="1"/>
      <c r="B64" s="22" t="s">
        <v>44</v>
      </c>
      <c r="C64" s="12">
        <f>50000+628450390.77+212573.38</f>
        <v>628712964.14999998</v>
      </c>
      <c r="D64" s="33">
        <v>497088857.13</v>
      </c>
      <c r="E64" s="1"/>
      <c r="F64" s="1"/>
      <c r="G64" s="1"/>
      <c r="H64" s="1"/>
      <c r="I64" s="1"/>
    </row>
    <row r="65" spans="1:9" ht="12" customHeight="1" x14ac:dyDescent="0.25">
      <c r="A65" s="1"/>
      <c r="B65" s="34" t="s">
        <v>45</v>
      </c>
      <c r="C65" s="12">
        <f>80113345.26+751449853.92</f>
        <v>831563199.17999995</v>
      </c>
      <c r="D65" s="33">
        <v>628712964.14999998</v>
      </c>
      <c r="E65" s="1"/>
      <c r="F65" s="1"/>
      <c r="G65" s="1"/>
      <c r="H65" s="1"/>
      <c r="I65" s="1"/>
    </row>
    <row r="66" spans="1:9" ht="12.6" thickBot="1" x14ac:dyDescent="0.3">
      <c r="A66" s="1"/>
      <c r="B66" s="47"/>
      <c r="C66" s="48"/>
      <c r="D66" s="49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s="39" customFormat="1" ht="13.2" x14ac:dyDescent="0.25">
      <c r="B68" s="38"/>
      <c r="C68" s="43"/>
    </row>
    <row r="69" spans="1:9" s="39" customFormat="1" ht="12.6" thickBot="1" x14ac:dyDescent="0.3">
      <c r="B69" s="42"/>
    </row>
    <row r="70" spans="1:9" s="39" customFormat="1" x14ac:dyDescent="0.25">
      <c r="B70" s="39" t="s">
        <v>49</v>
      </c>
    </row>
    <row r="71" spans="1:9" s="39" customFormat="1" x14ac:dyDescent="0.25">
      <c r="B71" s="39" t="s">
        <v>52</v>
      </c>
    </row>
    <row r="72" spans="1:9" s="39" customFormat="1" ht="14.4" x14ac:dyDescent="0.3">
      <c r="B72" s="39" t="s">
        <v>51</v>
      </c>
      <c r="D72" s="40"/>
    </row>
    <row r="73" spans="1:9" s="39" customFormat="1" x14ac:dyDescent="0.25"/>
    <row r="74" spans="1:9" s="39" customFormat="1" x14ac:dyDescent="0.25"/>
    <row r="75" spans="1:9" s="39" customFormat="1" x14ac:dyDescent="0.25"/>
    <row r="76" spans="1:9" s="39" customFormat="1" x14ac:dyDescent="0.25"/>
    <row r="77" spans="1:9" s="39" customFormat="1" x14ac:dyDescent="0.25"/>
    <row r="78" spans="1:9" s="39" customFormat="1" x14ac:dyDescent="0.25"/>
    <row r="79" spans="1:9" s="39" customFormat="1" x14ac:dyDescent="0.25"/>
    <row r="80" spans="1:9" s="39" customFormat="1" x14ac:dyDescent="0.25"/>
    <row r="81" s="39" customFormat="1" x14ac:dyDescent="0.25"/>
    <row r="82" s="41" customFormat="1" x14ac:dyDescent="0.25"/>
    <row r="83" s="41" customFormat="1" x14ac:dyDescent="0.25"/>
    <row r="84" s="41" customFormat="1" x14ac:dyDescent="0.25"/>
    <row r="85" s="41" customFormat="1" x14ac:dyDescent="0.25"/>
    <row r="86" s="41" customFormat="1" x14ac:dyDescent="0.25"/>
    <row r="87" s="41" customFormat="1" x14ac:dyDescent="0.25"/>
    <row r="88" s="41" customFormat="1" x14ac:dyDescent="0.25"/>
    <row r="89" s="41" customFormat="1" x14ac:dyDescent="0.25"/>
    <row r="90" s="41" customFormat="1" x14ac:dyDescent="0.25"/>
    <row r="91" s="41" customFormat="1" x14ac:dyDescent="0.25"/>
    <row r="92" s="41" customFormat="1" x14ac:dyDescent="0.25"/>
    <row r="93" s="41" customFormat="1" x14ac:dyDescent="0.25"/>
    <row r="94" s="41" customFormat="1" x14ac:dyDescent="0.25"/>
    <row r="95" s="41" customFormat="1" x14ac:dyDescent="0.25"/>
    <row r="96" s="41" customFormat="1" x14ac:dyDescent="0.25"/>
    <row r="97" s="41" customFormat="1" x14ac:dyDescent="0.25"/>
    <row r="98" s="41" customFormat="1" x14ac:dyDescent="0.25"/>
    <row r="99" s="41" customFormat="1" x14ac:dyDescent="0.25"/>
    <row r="100" s="41" customFormat="1" x14ac:dyDescent="0.25"/>
    <row r="101" s="41" customFormat="1" x14ac:dyDescent="0.25"/>
    <row r="102" s="41" customFormat="1" x14ac:dyDescent="0.25"/>
    <row r="103" s="41" customFormat="1" x14ac:dyDescent="0.25"/>
    <row r="104" s="41" customFormat="1" x14ac:dyDescent="0.25"/>
    <row r="105" s="41" customFormat="1" x14ac:dyDescent="0.25"/>
    <row r="106" s="41" customFormat="1" x14ac:dyDescent="0.25"/>
    <row r="107" s="41" customFormat="1" x14ac:dyDescent="0.25"/>
    <row r="108" s="41" customFormat="1" x14ac:dyDescent="0.25"/>
    <row r="109" s="41" customFormat="1" x14ac:dyDescent="0.25"/>
    <row r="110" s="41" customFormat="1" x14ac:dyDescent="0.25"/>
    <row r="111" s="41" customFormat="1" x14ac:dyDescent="0.25"/>
    <row r="112" s="41" customFormat="1" x14ac:dyDescent="0.25"/>
    <row r="113" s="41" customFormat="1" x14ac:dyDescent="0.25"/>
    <row r="114" s="41" customFormat="1" x14ac:dyDescent="0.25"/>
    <row r="115" s="41" customFormat="1" x14ac:dyDescent="0.25"/>
    <row r="116" s="41" customFormat="1" x14ac:dyDescent="0.25"/>
    <row r="117" s="41" customFormat="1" x14ac:dyDescent="0.25"/>
    <row r="118" s="41" customFormat="1" x14ac:dyDescent="0.25"/>
    <row r="119" s="41" customFormat="1" x14ac:dyDescent="0.25"/>
    <row r="120" s="41" customFormat="1" x14ac:dyDescent="0.25"/>
    <row r="121" s="41" customFormat="1" x14ac:dyDescent="0.25"/>
    <row r="122" s="41" customFormat="1" x14ac:dyDescent="0.25"/>
    <row r="123" s="41" customFormat="1" x14ac:dyDescent="0.25"/>
    <row r="124" s="41" customFormat="1" x14ac:dyDescent="0.25"/>
    <row r="125" s="41" customFormat="1" x14ac:dyDescent="0.25"/>
    <row r="126" s="41" customFormat="1" x14ac:dyDescent="0.25"/>
    <row r="127" s="41" customFormat="1" x14ac:dyDescent="0.25"/>
    <row r="128" s="41" customFormat="1" x14ac:dyDescent="0.25"/>
    <row r="129" s="41" customFormat="1" x14ac:dyDescent="0.25"/>
    <row r="130" s="41" customFormat="1" x14ac:dyDescent="0.25"/>
    <row r="131" s="41" customFormat="1" x14ac:dyDescent="0.25"/>
    <row r="132" s="41" customFormat="1" x14ac:dyDescent="0.25"/>
    <row r="133" s="41" customFormat="1" x14ac:dyDescent="0.25"/>
    <row r="134" s="41" customFormat="1" x14ac:dyDescent="0.25"/>
    <row r="135" s="41" customFormat="1" x14ac:dyDescent="0.25"/>
    <row r="136" s="41" customFormat="1" x14ac:dyDescent="0.25"/>
    <row r="137" s="41" customFormat="1" x14ac:dyDescent="0.25"/>
    <row r="138" s="41" customFormat="1" x14ac:dyDescent="0.25"/>
    <row r="139" s="41" customFormat="1" x14ac:dyDescent="0.25"/>
    <row r="140" s="41" customFormat="1" x14ac:dyDescent="0.25"/>
    <row r="141" s="41" customFormat="1" x14ac:dyDescent="0.25"/>
    <row r="142" s="41" customFormat="1" x14ac:dyDescent="0.25"/>
    <row r="143" s="41" customFormat="1" x14ac:dyDescent="0.25"/>
    <row r="144" s="41" customFormat="1" x14ac:dyDescent="0.25"/>
    <row r="145" s="41" customFormat="1" x14ac:dyDescent="0.25"/>
    <row r="146" s="41" customFormat="1" x14ac:dyDescent="0.25"/>
    <row r="147" s="41" customFormat="1" x14ac:dyDescent="0.25"/>
    <row r="148" s="41" customFormat="1" x14ac:dyDescent="0.25"/>
    <row r="149" s="41" customFormat="1" x14ac:dyDescent="0.25"/>
    <row r="150" s="41" customFormat="1" x14ac:dyDescent="0.25"/>
    <row r="151" s="41" customFormat="1" x14ac:dyDescent="0.25"/>
    <row r="152" s="41" customFormat="1" x14ac:dyDescent="0.25"/>
    <row r="153" s="41" customFormat="1" x14ac:dyDescent="0.25"/>
    <row r="154" s="41" customFormat="1" x14ac:dyDescent="0.25"/>
    <row r="155" s="41" customFormat="1" x14ac:dyDescent="0.25"/>
    <row r="156" s="41" customFormat="1" x14ac:dyDescent="0.25"/>
    <row r="157" s="41" customFormat="1" x14ac:dyDescent="0.25"/>
    <row r="158" s="41" customFormat="1" x14ac:dyDescent="0.25"/>
    <row r="159" s="41" customFormat="1" x14ac:dyDescent="0.25"/>
    <row r="160" s="41" customFormat="1" x14ac:dyDescent="0.25"/>
    <row r="161" s="41" customFormat="1" x14ac:dyDescent="0.25"/>
    <row r="162" s="41" customFormat="1" x14ac:dyDescent="0.25"/>
    <row r="163" s="41" customFormat="1" x14ac:dyDescent="0.25"/>
    <row r="164" s="41" customFormat="1" x14ac:dyDescent="0.25"/>
    <row r="165" s="41" customFormat="1" x14ac:dyDescent="0.25"/>
    <row r="166" s="41" customFormat="1" x14ac:dyDescent="0.25"/>
    <row r="167" s="41" customFormat="1" x14ac:dyDescent="0.25"/>
    <row r="168" s="41" customFormat="1" x14ac:dyDescent="0.25"/>
    <row r="169" s="41" customFormat="1" x14ac:dyDescent="0.25"/>
    <row r="170" s="41" customFormat="1" x14ac:dyDescent="0.25"/>
    <row r="171" s="41" customFormat="1" x14ac:dyDescent="0.25"/>
    <row r="172" s="41" customFormat="1" x14ac:dyDescent="0.25"/>
    <row r="173" s="41" customFormat="1" x14ac:dyDescent="0.25"/>
    <row r="174" s="41" customFormat="1" x14ac:dyDescent="0.25"/>
    <row r="175" s="41" customFormat="1" x14ac:dyDescent="0.25"/>
    <row r="176" s="41" customFormat="1" x14ac:dyDescent="0.25"/>
    <row r="177" s="41" customFormat="1" x14ac:dyDescent="0.25"/>
    <row r="178" s="41" customFormat="1" x14ac:dyDescent="0.25"/>
    <row r="179" s="41" customFormat="1" x14ac:dyDescent="0.25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7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ESTADO DE CHIHUAHUA</cp:lastModifiedBy>
  <cp:lastPrinted>2025-01-23T15:34:49Z</cp:lastPrinted>
  <dcterms:created xsi:type="dcterms:W3CDTF">2019-12-03T19:09:42Z</dcterms:created>
  <dcterms:modified xsi:type="dcterms:W3CDTF">2025-01-23T17:44:12Z</dcterms:modified>
</cp:coreProperties>
</file>